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3" activeTab="0"/>
  </bookViews>
  <sheets>
    <sheet name="Conditions" sheetId="1" r:id="rId1"/>
    <sheet name="Gas" sheetId="2" r:id="rId2"/>
    <sheet name="Liq" sheetId="3" r:id="rId3"/>
    <sheet name="graphics" sheetId="4" r:id="rId4"/>
  </sheets>
  <definedNames/>
  <calcPr fullCalcOnLoad="1"/>
</workbook>
</file>

<file path=xl/sharedStrings.xml><?xml version="1.0" encoding="utf-8"?>
<sst xmlns="http://schemas.openxmlformats.org/spreadsheetml/2006/main" count="64" uniqueCount="45">
  <si>
    <t>eql</t>
  </si>
  <si>
    <t>Success</t>
  </si>
  <si>
    <t>T[ C ]</t>
  </si>
  <si>
    <t>P [bar]</t>
  </si>
  <si>
    <t>Phases</t>
  </si>
  <si>
    <t>Gas</t>
  </si>
  <si>
    <t>Liq</t>
  </si>
  <si>
    <t>Calculation Conditions</t>
  </si>
  <si>
    <t>Count</t>
  </si>
  <si>
    <t>Precision</t>
  </si>
  <si>
    <t>Iterations Steps</t>
  </si>
  <si>
    <t>Presentation</t>
  </si>
  <si>
    <t>Following Calculation</t>
  </si>
  <si>
    <t>*</t>
  </si>
  <si>
    <t>Records</t>
  </si>
  <si>
    <t>graphics</t>
  </si>
  <si>
    <t>x C2H5OH</t>
  </si>
  <si>
    <t>x H2O</t>
  </si>
  <si>
    <t>y H2O</t>
  </si>
  <si>
    <t>g C2H5OH (l)</t>
  </si>
  <si>
    <t>g H2O (l)</t>
  </si>
  <si>
    <t>H gas [kJ/mol]</t>
  </si>
  <si>
    <t>H liq [kJ/mol]</t>
  </si>
  <si>
    <t>y C2H5OH</t>
  </si>
  <si>
    <t>In [mol]</t>
  </si>
  <si>
    <t>Out [mol]</t>
  </si>
  <si>
    <t>x [mol/mol]</t>
  </si>
  <si>
    <t>f</t>
  </si>
  <si>
    <t>f.c.</t>
  </si>
  <si>
    <t>rel.</t>
  </si>
  <si>
    <t>inf.</t>
  </si>
  <si>
    <t>T in</t>
  </si>
  <si>
    <t>H sum</t>
  </si>
  <si>
    <t>C2H5OH (g)</t>
  </si>
  <si>
    <t>H2O (g)</t>
  </si>
  <si>
    <t>EOT</t>
  </si>
  <si>
    <t>Liquid</t>
  </si>
  <si>
    <t>a</t>
  </si>
  <si>
    <t>a.c.</t>
  </si>
  <si>
    <t>H</t>
  </si>
  <si>
    <t>log g</t>
  </si>
  <si>
    <t>C2H5OH (l)</t>
  </si>
  <si>
    <t>A</t>
  </si>
  <si>
    <t>H2O (l)</t>
  </si>
  <si>
    <t>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</si>
</sst>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0"/>
    <numFmt numFmtId="166" formatCode="0.00E+00"/>
  </numFmts>
  <fonts count="5">
    <font>
      <sz val="10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1" fillId="3" borderId="1" xfId="0" applyFont="1" applyFill="1" applyBorder="1" applyAlignment="1">
      <alignment/>
    </xf>
    <xf numFmtId="166" fontId="1" fillId="3" borderId="1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" fillId="0" borderId="1" xfId="0" applyFont="1" applyFill="1" applyBorder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graphics!$D$1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xVal>
            <c:numRef>
              <c:f>graphics!$A$2:$A$102</c:f>
              <c:numCache/>
            </c:numRef>
          </c:xVal>
          <c:yVal>
            <c:numRef>
              <c:f>graphics!$D$2:$D$102</c:f>
              <c:numCache/>
            </c:numRef>
          </c:yVal>
          <c:smooth val="0"/>
        </c:ser>
        <c:ser>
          <c:idx val="1"/>
          <c:order val="1"/>
          <c:tx>
            <c:strRef>
              <c:f>graphics!$E$1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graphics!$A$2:$A$102</c:f>
              <c:numCache/>
            </c:numRef>
          </c:xVal>
          <c:yVal>
            <c:numRef>
              <c:f>graphics!$E$2:$E$102</c:f>
              <c:numCache/>
            </c:numRef>
          </c:yVal>
          <c:smooth val="0"/>
        </c:ser>
        <c:axId val="38882035"/>
        <c:axId val="14393996"/>
      </c:scatterChart>
      <c:valAx>
        <c:axId val="3888203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(C2H5OH)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3996"/>
        <c:crossesAt val="0"/>
        <c:crossBetween val="midCat"/>
        <c:dispUnits/>
        <c:majorUnit val="0.2"/>
      </c:valAx>
      <c:valAx>
        <c:axId val="143939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8203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graphics!$F$1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xVal>
            <c:numRef>
              <c:f>graphics!$A$2:$A$102</c:f>
              <c:numCache/>
            </c:numRef>
          </c:xVal>
          <c:yVal>
            <c:numRef>
              <c:f>graphics!$F$2:$F$102</c:f>
              <c:numCache/>
            </c:numRef>
          </c:yVal>
          <c:smooth val="0"/>
        </c:ser>
        <c:ser>
          <c:idx val="1"/>
          <c:order val="1"/>
          <c:tx>
            <c:strRef>
              <c:f>graphics!$G$1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graphics!$A$2:$A$102</c:f>
              <c:numCache/>
            </c:numRef>
          </c:xVal>
          <c:yVal>
            <c:numRef>
              <c:f>graphics!$G$2:$G$102</c:f>
              <c:numCache/>
            </c:numRef>
          </c:yVal>
          <c:smooth val="0"/>
        </c:ser>
        <c:axId val="62437101"/>
        <c:axId val="25062998"/>
      </c:scatterChart>
      <c:valAx>
        <c:axId val="6243710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(C2H5OH)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62998"/>
        <c:crossesAt val="0"/>
        <c:crossBetween val="midCat"/>
        <c:dispUnits/>
        <c:majorUnit val="0.2"/>
      </c:valAx>
      <c:valAx>
        <c:axId val="25062998"/>
        <c:scaling>
          <c:orientation val="minMax"/>
          <c:max val="-2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3710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graphics!$H$1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xVal>
            <c:numRef>
              <c:f>graphics!$A$2:$A$102</c:f>
              <c:numCache/>
            </c:numRef>
          </c:xVal>
          <c:yVal>
            <c:numRef>
              <c:f>graphics!$H$2:$H$102</c:f>
              <c:numCache/>
            </c:numRef>
          </c:yVal>
          <c:smooth val="0"/>
        </c:ser>
        <c:ser>
          <c:idx val="1"/>
          <c:order val="1"/>
          <c:tx>
            <c:strRef>
              <c:f>graphics!$I$1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graphics!$A$2:$A$102</c:f>
              <c:numCache/>
            </c:numRef>
          </c:xVal>
          <c:yVal>
            <c:numRef>
              <c:f>graphics!$I$2:$I$102</c:f>
              <c:numCache/>
            </c:numRef>
          </c:yVal>
          <c:smooth val="0"/>
        </c:ser>
        <c:axId val="24240391"/>
        <c:axId val="16836928"/>
      </c:scatterChart>
      <c:valAx>
        <c:axId val="2424039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(C2H5OH)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36928"/>
        <c:crossesAt val="0"/>
        <c:crossBetween val="midCat"/>
        <c:dispUnits/>
        <c:majorUnit val="0.2"/>
      </c:valAx>
      <c:valAx>
        <c:axId val="16836928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039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57150</xdr:rowOff>
    </xdr:from>
    <xdr:to>
      <xdr:col>4</xdr:col>
      <xdr:colOff>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19075" y="485775"/>
        <a:ext cx="28289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21</xdr:row>
      <xdr:rowOff>38100</xdr:rowOff>
    </xdr:from>
    <xdr:to>
      <xdr:col>7</xdr:col>
      <xdr:colOff>447675</xdr:colOff>
      <xdr:row>39</xdr:row>
      <xdr:rowOff>114300</xdr:rowOff>
    </xdr:to>
    <xdr:graphicFrame>
      <xdr:nvGraphicFramePr>
        <xdr:cNvPr id="2" name="Chart 2"/>
        <xdr:cNvGraphicFramePr/>
      </xdr:nvGraphicFramePr>
      <xdr:xfrm>
        <a:off x="2400300" y="3038475"/>
        <a:ext cx="3381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676275</xdr:colOff>
      <xdr:row>3</xdr:row>
      <xdr:rowOff>104775</xdr:rowOff>
    </xdr:from>
    <xdr:to>
      <xdr:col>8</xdr:col>
      <xdr:colOff>695325</xdr:colOff>
      <xdr:row>23</xdr:row>
      <xdr:rowOff>76200</xdr:rowOff>
    </xdr:to>
    <xdr:graphicFrame>
      <xdr:nvGraphicFramePr>
        <xdr:cNvPr id="3" name="Chart 3"/>
        <xdr:cNvGraphicFramePr/>
      </xdr:nvGraphicFramePr>
      <xdr:xfrm>
        <a:off x="3724275" y="533400"/>
        <a:ext cx="30670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7109375" style="1" customWidth="1"/>
    <col min="2" max="2" width="10.421875" style="1" customWidth="1"/>
    <col min="3" max="3" width="9.00390625" style="1" customWidth="1"/>
    <col min="4" max="16384" width="11.421875" style="1" customWidth="1"/>
  </cols>
  <sheetData>
    <row r="1" spans="1:2" ht="11.25">
      <c r="A1" s="1" t="s">
        <v>0</v>
      </c>
      <c r="B1" s="1" t="s">
        <v>1</v>
      </c>
    </row>
    <row r="2" spans="1:3" ht="11.25">
      <c r="A2" s="1" t="s">
        <v>2</v>
      </c>
      <c r="B2" s="2">
        <v>50</v>
      </c>
      <c r="C2" s="1">
        <v>50</v>
      </c>
    </row>
    <row r="3" spans="1:3" ht="11.25">
      <c r="A3" s="1" t="s">
        <v>3</v>
      </c>
      <c r="B3" s="2">
        <v>1</v>
      </c>
      <c r="C3" s="1">
        <v>1</v>
      </c>
    </row>
    <row r="4" spans="1:3" ht="11.25">
      <c r="A4" s="1" t="s">
        <v>4</v>
      </c>
      <c r="B4" s="2" t="s">
        <v>5</v>
      </c>
      <c r="C4" s="2" t="s">
        <v>6</v>
      </c>
    </row>
    <row r="5" ht="11.25">
      <c r="A5" s="1" t="s">
        <v>7</v>
      </c>
    </row>
    <row r="6" spans="1:3" ht="11.25">
      <c r="A6" s="1" t="s">
        <v>8</v>
      </c>
      <c r="B6" s="2">
        <v>101</v>
      </c>
      <c r="C6" s="2">
        <v>100</v>
      </c>
    </row>
    <row r="7" spans="1:2" ht="11.25">
      <c r="A7" s="1" t="s">
        <v>9</v>
      </c>
      <c r="B7" s="2">
        <v>0.001</v>
      </c>
    </row>
    <row r="8" spans="1:2" ht="11.25">
      <c r="A8" s="1" t="s">
        <v>10</v>
      </c>
      <c r="B8" s="2">
        <v>90000</v>
      </c>
    </row>
    <row r="9" ht="11.25">
      <c r="A9" s="3" t="s">
        <v>11</v>
      </c>
    </row>
    <row r="10" spans="1:3" ht="11.25">
      <c r="A10" s="1" t="s">
        <v>12</v>
      </c>
      <c r="B10" s="2" t="s">
        <v>13</v>
      </c>
      <c r="C10" s="2" t="s">
        <v>13</v>
      </c>
    </row>
    <row r="12" spans="1:3" ht="11.25">
      <c r="A12" s="1" t="s">
        <v>14</v>
      </c>
      <c r="B12" s="2" t="s">
        <v>15</v>
      </c>
      <c r="C12" s="2">
        <v>22</v>
      </c>
    </row>
    <row r="13" spans="1:2" ht="11.25">
      <c r="A13" s="1" t="s">
        <v>16</v>
      </c>
      <c r="B13" s="4">
        <f>Liq!D2</f>
        <v>0.998953</v>
      </c>
    </row>
    <row r="14" spans="1:2" ht="11.25">
      <c r="A14" s="1" t="s">
        <v>17</v>
      </c>
      <c r="B14" s="5">
        <f>Liq!D3</f>
        <v>0.001047</v>
      </c>
    </row>
    <row r="15" spans="1:2" ht="11.25">
      <c r="A15" s="1" t="s">
        <v>18</v>
      </c>
      <c r="B15" s="5">
        <f>Gas!D3</f>
        <v>0.000872</v>
      </c>
    </row>
    <row r="16" spans="1:2" ht="11.25">
      <c r="A16" s="1" t="s">
        <v>19</v>
      </c>
      <c r="B16" s="4">
        <f>Liq!F2</f>
        <v>1.0000003898888863</v>
      </c>
    </row>
    <row r="17" spans="1:2" ht="11.25">
      <c r="A17" s="1" t="s">
        <v>20</v>
      </c>
      <c r="B17" s="4">
        <f>Liq!F3</f>
        <v>2.3970484872419493</v>
      </c>
    </row>
    <row r="18" spans="1:2" ht="11.25">
      <c r="A18" s="1" t="s">
        <v>21</v>
      </c>
      <c r="B18" s="4">
        <f>Gas!K4</f>
        <v>-233.2668024691358</v>
      </c>
    </row>
    <row r="19" spans="1:2" ht="11.25">
      <c r="A19" s="1" t="s">
        <v>22</v>
      </c>
      <c r="B19" s="4">
        <f>Liq!K4</f>
        <v>-274.21019227733655</v>
      </c>
    </row>
    <row r="20" spans="1:2" ht="11.25">
      <c r="A20" s="1" t="s">
        <v>23</v>
      </c>
      <c r="B20" s="4">
        <f>Gas!D2</f>
        <v>0.999128</v>
      </c>
    </row>
    <row r="21" spans="1:2" ht="11.25">
      <c r="A21" s="1" t="s">
        <v>16</v>
      </c>
      <c r="B21" s="4">
        <f>B13</f>
        <v>0.998953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K4" sqref="K4"/>
    </sheetView>
  </sheetViews>
  <sheetFormatPr defaultColWidth="5.7109375" defaultRowHeight="12.75"/>
  <cols>
    <col min="1" max="1" width="9.57421875" style="6" customWidth="1"/>
    <col min="2" max="2" width="6.28125" style="6" customWidth="1"/>
    <col min="3" max="3" width="9.7109375" style="6" customWidth="1"/>
    <col min="4" max="4" width="8.28125" style="6" customWidth="1"/>
    <col min="5" max="5" width="7.7109375" style="6" customWidth="1"/>
    <col min="6" max="6" width="4.00390625" style="6" customWidth="1"/>
    <col min="7" max="9" width="4.8515625" style="6" customWidth="1"/>
    <col min="10" max="10" width="6.7109375" style="6" customWidth="1"/>
    <col min="11" max="11" width="7.28125" style="6" customWidth="1"/>
    <col min="12" max="12" width="2.8515625" style="6" customWidth="1"/>
    <col min="13" max="13" width="2.7109375" style="6" customWidth="1"/>
    <col min="14" max="14" width="3.8515625" style="6" customWidth="1"/>
    <col min="15" max="15" width="3.57421875" style="6" customWidth="1"/>
    <col min="16" max="16" width="4.421875" style="6" customWidth="1"/>
    <col min="17" max="16384" width="4.8515625" style="6" customWidth="1"/>
  </cols>
  <sheetData>
    <row r="1" spans="1:11" ht="11.25">
      <c r="A1" s="6" t="s">
        <v>5</v>
      </c>
      <c r="B1" s="6" t="s">
        <v>24</v>
      </c>
      <c r="C1" s="6" t="s">
        <v>25</v>
      </c>
      <c r="D1" s="6" t="s">
        <v>26</v>
      </c>
      <c r="E1" s="6" t="s">
        <v>27</v>
      </c>
      <c r="F1" s="6" t="s">
        <v>28</v>
      </c>
      <c r="G1" s="6" t="s">
        <v>29</v>
      </c>
      <c r="H1" s="6" t="s">
        <v>30</v>
      </c>
      <c r="I1" s="6" t="s">
        <v>31</v>
      </c>
      <c r="J1" s="7"/>
      <c r="K1" s="6" t="s">
        <v>32</v>
      </c>
    </row>
    <row r="2" spans="1:11" ht="11.25">
      <c r="A2" s="6" t="s">
        <v>33</v>
      </c>
      <c r="C2" s="8">
        <v>0.265448</v>
      </c>
      <c r="D2" s="8">
        <v>0.999128</v>
      </c>
      <c r="E2" s="8">
        <v>0.36093</v>
      </c>
      <c r="H2" s="8">
        <v>-1</v>
      </c>
      <c r="J2" s="8">
        <v>-233.26</v>
      </c>
      <c r="K2" s="6">
        <f>C2*J2</f>
        <v>-61.91840048</v>
      </c>
    </row>
    <row r="3" spans="1:11" ht="11.25">
      <c r="A3" s="6" t="s">
        <v>34</v>
      </c>
      <c r="C3" s="9">
        <v>0.000232</v>
      </c>
      <c r="D3" s="9">
        <v>0.000872</v>
      </c>
      <c r="E3" s="9">
        <v>0.000315</v>
      </c>
      <c r="H3" s="8">
        <v>-1</v>
      </c>
      <c r="J3" s="8">
        <v>-241.05</v>
      </c>
      <c r="K3" s="6">
        <f>C3*J3</f>
        <v>-0.055923600000000004</v>
      </c>
    </row>
    <row r="4" spans="1:11" ht="11.25">
      <c r="A4" s="7" t="s">
        <v>35</v>
      </c>
      <c r="B4" s="7">
        <f>SUM(B2:B3)</f>
        <v>0</v>
      </c>
      <c r="C4" s="7">
        <f>SUM(C2:C3)</f>
        <v>0.26568</v>
      </c>
      <c r="D4" s="7">
        <f>SUM(D2:D3)</f>
        <v>1</v>
      </c>
      <c r="E4" s="7">
        <f>SUM(E2:E3)</f>
        <v>0.361245</v>
      </c>
      <c r="F4" s="7"/>
      <c r="G4" s="7"/>
      <c r="H4" s="7"/>
      <c r="I4" s="7"/>
      <c r="J4" s="7"/>
      <c r="K4" s="7">
        <f>SUM(K2:K3)/C4</f>
        <v>-233.2668024691358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6" customWidth="1"/>
    <col min="2" max="2" width="5.00390625" style="6" customWidth="1"/>
    <col min="3" max="5" width="9.421875" style="6" customWidth="1"/>
    <col min="6" max="6" width="5.8515625" style="6" customWidth="1"/>
    <col min="7" max="7" width="4.28125" style="6" customWidth="1"/>
    <col min="8" max="9" width="4.57421875" style="6" customWidth="1"/>
    <col min="10" max="10" width="5.8515625" style="6" customWidth="1"/>
    <col min="11" max="11" width="6.28125" style="6" customWidth="1"/>
    <col min="12" max="12" width="3.140625" style="6" customWidth="1"/>
    <col min="13" max="13" width="2.57421875" style="6" customWidth="1"/>
    <col min="14" max="14" width="42.140625" style="6" customWidth="1"/>
    <col min="15" max="15" width="4.28125" style="6" customWidth="1"/>
    <col min="16" max="16" width="5.00390625" style="6" customWidth="1"/>
    <col min="17" max="16384" width="9.140625" style="6" customWidth="1"/>
  </cols>
  <sheetData>
    <row r="1" spans="1:14" ht="11.25">
      <c r="A1" s="6" t="s">
        <v>36</v>
      </c>
      <c r="B1" s="6" t="s">
        <v>24</v>
      </c>
      <c r="C1" s="6" t="s">
        <v>25</v>
      </c>
      <c r="D1" s="6" t="s">
        <v>26</v>
      </c>
      <c r="E1" s="6" t="s">
        <v>37</v>
      </c>
      <c r="F1" s="6" t="s">
        <v>38</v>
      </c>
      <c r="G1" s="6" t="s">
        <v>29</v>
      </c>
      <c r="H1" s="6" t="s">
        <v>30</v>
      </c>
      <c r="I1" s="6" t="s">
        <v>31</v>
      </c>
      <c r="K1" s="6" t="s">
        <v>39</v>
      </c>
      <c r="N1" s="10" t="s">
        <v>40</v>
      </c>
    </row>
    <row r="2" spans="1:16" ht="11.25">
      <c r="A2" s="6" t="s">
        <v>41</v>
      </c>
      <c r="B2" s="6">
        <f>Conditions!B6*0.01</f>
        <v>1.01</v>
      </c>
      <c r="C2" s="8">
        <v>0.734107</v>
      </c>
      <c r="D2" s="8">
        <v>0.998953</v>
      </c>
      <c r="E2" s="8">
        <v>0.998196</v>
      </c>
      <c r="F2" s="6">
        <f>POWER(10,N2)</f>
        <v>1.0000003898888863</v>
      </c>
      <c r="H2" s="8">
        <v>1</v>
      </c>
      <c r="J2" s="8">
        <v>-274.2</v>
      </c>
      <c r="K2" s="6">
        <f>C2*J2</f>
        <v>-201.29213939999997</v>
      </c>
      <c r="N2" s="10">
        <f>P2*POWER(1-D2,2)*POWER((1-D2+D2*P2/P3),-2)</f>
        <v>1.693265588806403E-07</v>
      </c>
      <c r="O2" s="11" t="s">
        <v>42</v>
      </c>
      <c r="P2" s="11">
        <v>0.936</v>
      </c>
    </row>
    <row r="3" spans="1:16" ht="11.25">
      <c r="A3" s="6" t="s">
        <v>43</v>
      </c>
      <c r="B3" s="6">
        <f>1-B2</f>
        <v>-0.010000000000000009</v>
      </c>
      <c r="C3" s="9">
        <v>0.000769</v>
      </c>
      <c r="D3" s="9">
        <v>0.001047</v>
      </c>
      <c r="E3" s="9">
        <v>0.002494</v>
      </c>
      <c r="F3" s="6">
        <f>POWER(10,N3)</f>
        <v>2.3970484872419493</v>
      </c>
      <c r="H3" s="8">
        <v>1</v>
      </c>
      <c r="J3" s="8">
        <v>-283.94</v>
      </c>
      <c r="K3" s="6">
        <f>C3*J3</f>
        <v>-0.21834986</v>
      </c>
      <c r="N3" s="10">
        <f>P3*POWER(1-D3,2)*POWER((1-D3+D3*P3/P2),-2)</f>
        <v>0.379676818985111</v>
      </c>
      <c r="O3" s="11" t="s">
        <v>44</v>
      </c>
      <c r="P3" s="11">
        <v>0.38</v>
      </c>
    </row>
    <row r="4" spans="1:11" ht="11.25">
      <c r="A4" s="7" t="s">
        <v>35</v>
      </c>
      <c r="B4" s="7">
        <f>SUM(B2:B3)</f>
        <v>1</v>
      </c>
      <c r="C4" s="7">
        <f>SUM(C2:C3)</f>
        <v>0.734876</v>
      </c>
      <c r="D4" s="7">
        <f>SUM(D2:D3)</f>
        <v>1</v>
      </c>
      <c r="E4" s="7">
        <f>SUM(E2:E3)</f>
        <v>1.00069</v>
      </c>
      <c r="F4" s="7"/>
      <c r="G4" s="7"/>
      <c r="H4" s="7"/>
      <c r="I4" s="7"/>
      <c r="J4" s="7"/>
      <c r="K4" s="7">
        <f>SUM(K2:K3)/C4</f>
        <v>-274.21019227733655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spans="1:9" ht="11.2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16</v>
      </c>
    </row>
    <row r="2" spans="1:9" ht="11.25">
      <c r="A2" s="1">
        <v>0</v>
      </c>
      <c r="B2" s="12">
        <v>1</v>
      </c>
      <c r="C2" s="12">
        <v>1</v>
      </c>
      <c r="D2" s="1">
        <v>8.629785478</v>
      </c>
      <c r="E2" s="1">
        <v>1</v>
      </c>
      <c r="F2" s="1">
        <v>-241.05</v>
      </c>
      <c r="G2" s="1">
        <v>-283.94</v>
      </c>
      <c r="H2" s="1">
        <v>0</v>
      </c>
      <c r="I2" s="1">
        <v>0</v>
      </c>
    </row>
    <row r="3" spans="1:9" ht="11.25">
      <c r="A3" s="1">
        <v>0.002753</v>
      </c>
      <c r="B3" s="12">
        <v>0.997</v>
      </c>
      <c r="C3" s="12">
        <v>0.936</v>
      </c>
      <c r="D3" s="1">
        <v>8.382999753</v>
      </c>
      <c r="E3" s="1">
        <v>1.000039913</v>
      </c>
      <c r="F3" s="1">
        <v>-240.552545</v>
      </c>
      <c r="G3" s="1">
        <v>-283.91318</v>
      </c>
      <c r="H3" s="1">
        <v>0.063857</v>
      </c>
      <c r="I3" s="1">
        <v>0.002753</v>
      </c>
    </row>
    <row r="4" spans="1:9" ht="11.25">
      <c r="A4" s="1">
        <v>0.005669</v>
      </c>
      <c r="B4" s="12">
        <v>0.994</v>
      </c>
      <c r="C4" s="12">
        <v>0.88</v>
      </c>
      <c r="D4" s="1">
        <v>8.133071939</v>
      </c>
      <c r="E4" s="1">
        <v>1.000167826</v>
      </c>
      <c r="F4" s="1">
        <v>-240.112374</v>
      </c>
      <c r="G4" s="1">
        <v>-283.884781</v>
      </c>
      <c r="H4" s="1">
        <v>0.120362</v>
      </c>
      <c r="I4" s="1">
        <v>0.005669</v>
      </c>
    </row>
    <row r="5" spans="1:9" ht="11.25">
      <c r="A5" s="1">
        <v>0.008765</v>
      </c>
      <c r="B5" s="12">
        <v>0.991</v>
      </c>
      <c r="C5" s="12">
        <v>0.829</v>
      </c>
      <c r="D5" s="1">
        <v>7.879911861</v>
      </c>
      <c r="E5" s="1">
        <v>1.000397654</v>
      </c>
      <c r="F5" s="1">
        <v>-239.720233</v>
      </c>
      <c r="G5" s="1">
        <v>-283.85463</v>
      </c>
      <c r="H5" s="1">
        <v>0.170704</v>
      </c>
      <c r="I5" s="1">
        <v>0.008765</v>
      </c>
    </row>
    <row r="6" spans="1:9" ht="11.25">
      <c r="A6" s="1">
        <v>0.012041</v>
      </c>
      <c r="B6" s="12">
        <v>0.988</v>
      </c>
      <c r="C6" s="12">
        <v>0.784</v>
      </c>
      <c r="D6" s="1">
        <v>7.624913012</v>
      </c>
      <c r="E6" s="1">
        <v>1.000743534</v>
      </c>
      <c r="F6" s="1">
        <v>-239.370623</v>
      </c>
      <c r="G6" s="1">
        <v>-283.822722</v>
      </c>
      <c r="H6" s="1">
        <v>0.215583</v>
      </c>
      <c r="I6" s="1">
        <v>0.012041</v>
      </c>
    </row>
    <row r="7" spans="1:9" ht="11.25">
      <c r="A7" s="1">
        <v>0.015537</v>
      </c>
      <c r="B7" s="12">
        <v>0.984</v>
      </c>
      <c r="C7" s="12">
        <v>0.744</v>
      </c>
      <c r="D7" s="1">
        <v>7.366504112</v>
      </c>
      <c r="E7" s="1">
        <v>1.001225913</v>
      </c>
      <c r="F7" s="1">
        <v>-239.055015</v>
      </c>
      <c r="G7" s="1">
        <v>-283.788662</v>
      </c>
      <c r="H7" s="1">
        <v>0.256095</v>
      </c>
      <c r="I7" s="1">
        <v>0.015537</v>
      </c>
    </row>
    <row r="8" spans="1:9" ht="11.25">
      <c r="A8" s="1">
        <v>0.019242</v>
      </c>
      <c r="B8" s="12">
        <v>0.981</v>
      </c>
      <c r="C8" s="12">
        <v>0.708</v>
      </c>
      <c r="D8" s="1">
        <v>7.107111942</v>
      </c>
      <c r="E8" s="1">
        <v>1.001861108</v>
      </c>
      <c r="F8" s="1">
        <v>-238.772143</v>
      </c>
      <c r="G8" s="1">
        <v>-283.752581</v>
      </c>
      <c r="H8" s="1">
        <v>0.292408</v>
      </c>
      <c r="I8" s="1">
        <v>0.019242</v>
      </c>
    </row>
    <row r="9" spans="1:9" ht="11.25">
      <c r="A9" s="1">
        <v>0.023211</v>
      </c>
      <c r="B9" s="12">
        <v>0.977</v>
      </c>
      <c r="C9" s="12">
        <v>0.674</v>
      </c>
      <c r="D9" s="1">
        <v>6.84463873</v>
      </c>
      <c r="E9" s="1">
        <v>1.002678822</v>
      </c>
      <c r="F9" s="1">
        <v>-238.514334</v>
      </c>
      <c r="G9" s="1">
        <v>-283.713919</v>
      </c>
      <c r="H9" s="1">
        <v>0.325504</v>
      </c>
      <c r="I9" s="1">
        <v>0.023211</v>
      </c>
    </row>
    <row r="10" spans="1:9" ht="11.25">
      <c r="A10" s="1">
        <v>0.027407</v>
      </c>
      <c r="B10" s="12">
        <v>0.973</v>
      </c>
      <c r="C10" s="12">
        <v>0.645</v>
      </c>
      <c r="D10" s="1">
        <v>6.583257486</v>
      </c>
      <c r="E10" s="1">
        <v>1.003692807</v>
      </c>
      <c r="F10" s="1">
        <v>-238.283508</v>
      </c>
      <c r="G10" s="1">
        <v>-283.673057</v>
      </c>
      <c r="H10" s="1">
        <v>0.355131</v>
      </c>
      <c r="I10" s="1">
        <v>0.027407</v>
      </c>
    </row>
    <row r="11" spans="1:9" ht="11.25">
      <c r="A11" s="1">
        <v>0.031926</v>
      </c>
      <c r="B11" s="12">
        <v>0.968</v>
      </c>
      <c r="C11" s="12">
        <v>0.618</v>
      </c>
      <c r="D11" s="1">
        <v>6.31889519</v>
      </c>
      <c r="E11" s="1">
        <v>1.004950974</v>
      </c>
      <c r="F11" s="1">
        <v>-238.070836</v>
      </c>
      <c r="G11" s="1">
        <v>-283.629042</v>
      </c>
      <c r="H11" s="1">
        <v>0.382432</v>
      </c>
      <c r="I11" s="1">
        <v>0.031926</v>
      </c>
    </row>
    <row r="12" spans="1:9" ht="11.25">
      <c r="A12" s="1">
        <v>0.036706</v>
      </c>
      <c r="B12" s="12">
        <v>0.963</v>
      </c>
      <c r="C12" s="12">
        <v>0.593</v>
      </c>
      <c r="D12" s="1">
        <v>6.057108556</v>
      </c>
      <c r="E12" s="1">
        <v>1.00646276</v>
      </c>
      <c r="F12" s="1">
        <v>-237.880628</v>
      </c>
      <c r="G12" s="1">
        <v>-283.582488</v>
      </c>
      <c r="H12" s="1">
        <v>0.40685</v>
      </c>
      <c r="I12" s="1">
        <v>0.036706</v>
      </c>
    </row>
    <row r="13" spans="1:9" ht="11.25">
      <c r="A13" s="1">
        <v>0.041854</v>
      </c>
      <c r="B13" s="12">
        <v>0.958</v>
      </c>
      <c r="C13" s="12">
        <v>0.571</v>
      </c>
      <c r="D13" s="1">
        <v>5.794012271</v>
      </c>
      <c r="E13" s="1">
        <v>1.008291356</v>
      </c>
      <c r="F13" s="1">
        <v>-237.704779</v>
      </c>
      <c r="G13" s="1">
        <v>-283.532337</v>
      </c>
      <c r="H13" s="1">
        <v>0.429424</v>
      </c>
      <c r="I13" s="1">
        <v>0.041854</v>
      </c>
    </row>
    <row r="14" spans="1:9" ht="11.25">
      <c r="A14" s="1">
        <v>0.047294</v>
      </c>
      <c r="B14" s="12">
        <v>0.953</v>
      </c>
      <c r="C14" s="12">
        <v>0.55</v>
      </c>
      <c r="D14" s="1">
        <v>5.535421634</v>
      </c>
      <c r="E14" s="1">
        <v>1.010440866</v>
      </c>
      <c r="F14" s="1">
        <v>-237.548103</v>
      </c>
      <c r="G14" s="1">
        <v>-283.479357</v>
      </c>
      <c r="H14" s="1">
        <v>0.449538</v>
      </c>
      <c r="I14" s="1">
        <v>0.047294</v>
      </c>
    </row>
    <row r="15" spans="1:9" ht="11.25">
      <c r="A15" s="1">
        <v>0.053102</v>
      </c>
      <c r="B15" s="12">
        <v>0.947</v>
      </c>
      <c r="C15" s="12">
        <v>0.532</v>
      </c>
      <c r="D15" s="1">
        <v>5.279410741</v>
      </c>
      <c r="E15" s="1">
        <v>1.012972219</v>
      </c>
      <c r="F15" s="1">
        <v>-237.404708</v>
      </c>
      <c r="G15" s="1">
        <v>-283.422796</v>
      </c>
      <c r="H15" s="1">
        <v>0.467945</v>
      </c>
      <c r="I15" s="1">
        <v>0.053102</v>
      </c>
    </row>
    <row r="16" spans="1:9" ht="11.25">
      <c r="A16" s="1">
        <v>0.059377</v>
      </c>
      <c r="B16" s="12">
        <v>0.941</v>
      </c>
      <c r="C16" s="12">
        <v>0.515</v>
      </c>
      <c r="D16" s="1">
        <v>5.023939018</v>
      </c>
      <c r="E16" s="1">
        <v>1.015969956</v>
      </c>
      <c r="F16" s="1">
        <v>-237.271631</v>
      </c>
      <c r="G16" s="1">
        <v>-283.36167</v>
      </c>
      <c r="H16" s="1">
        <v>0.485028</v>
      </c>
      <c r="I16" s="1">
        <v>0.059377</v>
      </c>
    </row>
    <row r="17" spans="1:9" ht="11.25">
      <c r="A17" s="1">
        <v>0.065977</v>
      </c>
      <c r="B17" s="12">
        <v>0.934</v>
      </c>
      <c r="C17" s="12">
        <v>0.5</v>
      </c>
      <c r="D17" s="1">
        <v>4.77660647</v>
      </c>
      <c r="E17" s="1">
        <v>1.019404572</v>
      </c>
      <c r="F17" s="1">
        <v>-237.15504</v>
      </c>
      <c r="G17" s="1">
        <v>-283.297393</v>
      </c>
      <c r="H17" s="1">
        <v>0.499994</v>
      </c>
      <c r="I17" s="1">
        <v>0.065977</v>
      </c>
    </row>
    <row r="18" spans="1:9" ht="11.25">
      <c r="A18" s="1">
        <v>0.073021</v>
      </c>
      <c r="B18" s="12">
        <v>0.927</v>
      </c>
      <c r="C18" s="12">
        <v>0.486</v>
      </c>
      <c r="D18" s="1">
        <v>4.534354517</v>
      </c>
      <c r="E18" s="1">
        <v>1.023374135</v>
      </c>
      <c r="F18" s="1">
        <v>-237.047666</v>
      </c>
      <c r="G18" s="1">
        <v>-283.22878</v>
      </c>
      <c r="H18" s="1">
        <v>0.51378</v>
      </c>
      <c r="I18" s="1">
        <v>0.073021</v>
      </c>
    </row>
    <row r="19" spans="1:9" ht="11.25">
      <c r="A19" s="1">
        <v>0.08049</v>
      </c>
      <c r="B19" s="12">
        <v>0.92</v>
      </c>
      <c r="C19" s="12">
        <v>0.474</v>
      </c>
      <c r="D19" s="1">
        <v>4.299410797</v>
      </c>
      <c r="E19" s="1">
        <v>1.027909641</v>
      </c>
      <c r="F19" s="1">
        <v>-236.951321</v>
      </c>
      <c r="G19" s="1">
        <v>-283.156024</v>
      </c>
      <c r="H19" s="1">
        <v>0.526146</v>
      </c>
      <c r="I19" s="1">
        <v>0.08049</v>
      </c>
    </row>
    <row r="20" spans="1:9" ht="11.25">
      <c r="A20" s="1">
        <v>0.088541</v>
      </c>
      <c r="B20" s="12">
        <v>0.911</v>
      </c>
      <c r="C20" s="12">
        <v>0.462</v>
      </c>
      <c r="D20" s="1">
        <v>4.06866708</v>
      </c>
      <c r="E20" s="1">
        <v>1.033156171</v>
      </c>
      <c r="F20" s="1">
        <v>-236.86113</v>
      </c>
      <c r="G20" s="1">
        <v>-283.077602</v>
      </c>
      <c r="H20" s="1">
        <v>0.537724</v>
      </c>
      <c r="I20" s="1">
        <v>0.088541</v>
      </c>
    </row>
    <row r="21" spans="1:9" ht="11.25">
      <c r="A21" s="1">
        <v>0.096937</v>
      </c>
      <c r="B21" s="12">
        <v>0.903</v>
      </c>
      <c r="C21" s="12">
        <v>0.452</v>
      </c>
      <c r="D21" s="1">
        <v>3.850097178</v>
      </c>
      <c r="E21" s="1">
        <v>1.03900243</v>
      </c>
      <c r="F21" s="1">
        <v>-236.784577</v>
      </c>
      <c r="G21" s="1">
        <v>-282.995831</v>
      </c>
      <c r="H21" s="1">
        <v>0.547549</v>
      </c>
      <c r="I21" s="1">
        <v>0.096937</v>
      </c>
    </row>
    <row r="22" spans="1:9" ht="11.25">
      <c r="A22" s="1">
        <v>0.105737</v>
      </c>
      <c r="B22" s="12">
        <v>0.894</v>
      </c>
      <c r="C22" s="12">
        <v>0.444</v>
      </c>
      <c r="D22" s="1">
        <v>3.642375394</v>
      </c>
      <c r="E22" s="1">
        <v>1.045519114</v>
      </c>
      <c r="F22" s="1">
        <v>-236.715586</v>
      </c>
      <c r="G22" s="1">
        <v>-282.910122</v>
      </c>
      <c r="H22" s="1">
        <v>0.556408</v>
      </c>
      <c r="I22" s="1">
        <v>0.105737</v>
      </c>
    </row>
    <row r="23" spans="1:9" ht="11.25">
      <c r="A23" s="1">
        <v>0.115034</v>
      </c>
      <c r="B23" s="12">
        <v>0.885</v>
      </c>
      <c r="C23" s="12">
        <v>0.435</v>
      </c>
      <c r="D23" s="1">
        <v>3.443856075</v>
      </c>
      <c r="E23" s="1">
        <v>1.052813074</v>
      </c>
      <c r="F23" s="1">
        <v>-236.652235</v>
      </c>
      <c r="G23" s="1">
        <v>-282.819574</v>
      </c>
      <c r="H23" s="1">
        <v>0.56454</v>
      </c>
      <c r="I23" s="1">
        <v>0.115034</v>
      </c>
    </row>
    <row r="24" spans="1:9" ht="11.25">
      <c r="A24" s="1">
        <v>0.124672</v>
      </c>
      <c r="B24" s="12">
        <v>0.875</v>
      </c>
      <c r="C24" s="12">
        <v>0.428</v>
      </c>
      <c r="D24" s="1">
        <v>3.25801606</v>
      </c>
      <c r="E24" s="1">
        <v>1.060793964</v>
      </c>
      <c r="F24" s="1">
        <v>-236.597925</v>
      </c>
      <c r="G24" s="1">
        <v>-282.725696</v>
      </c>
      <c r="H24" s="1">
        <v>0.571511</v>
      </c>
      <c r="I24" s="1">
        <v>0.124672</v>
      </c>
    </row>
    <row r="25" spans="1:9" ht="11.25">
      <c r="A25" s="1">
        <v>0.134697</v>
      </c>
      <c r="B25" s="12">
        <v>0.865</v>
      </c>
      <c r="C25" s="12">
        <v>0.422</v>
      </c>
      <c r="D25" s="1">
        <v>3.083626832</v>
      </c>
      <c r="E25" s="1">
        <v>1.069522906</v>
      </c>
      <c r="F25" s="1">
        <v>-236.548737</v>
      </c>
      <c r="G25" s="1">
        <v>-282.628049</v>
      </c>
      <c r="H25" s="1">
        <v>0.577827</v>
      </c>
      <c r="I25" s="1">
        <v>0.134697</v>
      </c>
    </row>
    <row r="26" spans="1:9" ht="11.25">
      <c r="A26" s="1">
        <v>0.144782</v>
      </c>
      <c r="B26" s="12">
        <v>0.855</v>
      </c>
      <c r="C26" s="12">
        <v>0.417</v>
      </c>
      <c r="D26" s="1">
        <v>2.925263944</v>
      </c>
      <c r="E26" s="1">
        <v>1.078719306</v>
      </c>
      <c r="F26" s="1">
        <v>-236.509436</v>
      </c>
      <c r="G26" s="1">
        <v>-282.529829</v>
      </c>
      <c r="H26" s="1">
        <v>0.582872</v>
      </c>
      <c r="I26" s="1">
        <v>0.144782</v>
      </c>
    </row>
    <row r="27" spans="1:9" ht="11.25">
      <c r="A27" s="1">
        <v>0.155538</v>
      </c>
      <c r="B27" s="12">
        <v>0.844</v>
      </c>
      <c r="C27" s="12">
        <v>0.412</v>
      </c>
      <c r="D27" s="1">
        <v>2.772897459</v>
      </c>
      <c r="E27" s="1">
        <v>1.088960466</v>
      </c>
      <c r="F27" s="1">
        <v>-236.465877</v>
      </c>
      <c r="G27" s="1">
        <v>-282.425066</v>
      </c>
      <c r="H27" s="1">
        <v>0.588461</v>
      </c>
      <c r="I27" s="1">
        <v>0.155538</v>
      </c>
    </row>
    <row r="28" spans="1:9" ht="11.25">
      <c r="A28" s="1">
        <v>0.166175</v>
      </c>
      <c r="B28" s="12">
        <v>0.834</v>
      </c>
      <c r="C28" s="12">
        <v>0.408</v>
      </c>
      <c r="D28" s="1">
        <v>2.636939472</v>
      </c>
      <c r="E28" s="1">
        <v>1.099502939</v>
      </c>
      <c r="F28" s="1">
        <v>-236.435948</v>
      </c>
      <c r="G28" s="1">
        <v>-282.321464</v>
      </c>
      <c r="H28" s="1">
        <v>0.592303</v>
      </c>
      <c r="I28" s="1">
        <v>0.166175</v>
      </c>
    </row>
    <row r="29" spans="1:9" ht="11.25">
      <c r="A29" s="1">
        <v>0.177289</v>
      </c>
      <c r="B29" s="12">
        <v>0.823</v>
      </c>
      <c r="C29" s="12">
        <v>0.403</v>
      </c>
      <c r="D29" s="1">
        <v>2.508597957</v>
      </c>
      <c r="E29" s="1">
        <v>1.110933585</v>
      </c>
      <c r="F29" s="1">
        <v>-236.401686</v>
      </c>
      <c r="G29" s="1">
        <v>-282.213202</v>
      </c>
      <c r="H29" s="1">
        <v>0.596703</v>
      </c>
      <c r="I29" s="1">
        <v>0.177289</v>
      </c>
    </row>
    <row r="30" spans="1:9" ht="11.25">
      <c r="A30" s="1">
        <v>0.188563</v>
      </c>
      <c r="B30" s="12">
        <v>0.811</v>
      </c>
      <c r="C30" s="12">
        <v>0.4</v>
      </c>
      <c r="D30" s="1">
        <v>2.390984394</v>
      </c>
      <c r="E30" s="1">
        <v>1.122938063</v>
      </c>
      <c r="F30" s="1">
        <v>-236.373204</v>
      </c>
      <c r="G30" s="1">
        <v>-282.103391</v>
      </c>
      <c r="H30" s="1">
        <v>0.600358</v>
      </c>
      <c r="I30" s="1">
        <v>0.188563</v>
      </c>
    </row>
    <row r="31" spans="1:9" ht="11.25">
      <c r="A31" s="1">
        <v>0.200152</v>
      </c>
      <c r="B31" s="12">
        <v>0.8</v>
      </c>
      <c r="C31" s="12">
        <v>0.396</v>
      </c>
      <c r="D31" s="1">
        <v>2.281679491</v>
      </c>
      <c r="E31" s="1">
        <v>1.135683244</v>
      </c>
      <c r="F31" s="1">
        <v>-236.344723</v>
      </c>
      <c r="G31" s="1">
        <v>-281.990516</v>
      </c>
      <c r="H31" s="1">
        <v>0.604015</v>
      </c>
      <c r="I31" s="1">
        <v>0.200152</v>
      </c>
    </row>
    <row r="32" spans="1:9" ht="11.25">
      <c r="A32" s="1">
        <v>0.211724</v>
      </c>
      <c r="B32" s="12">
        <v>0.788</v>
      </c>
      <c r="C32" s="12">
        <v>0.393</v>
      </c>
      <c r="D32" s="1">
        <v>2.182856669</v>
      </c>
      <c r="E32" s="1">
        <v>1.148796681</v>
      </c>
      <c r="F32" s="1">
        <v>-236.321088</v>
      </c>
      <c r="G32" s="1">
        <v>-281.877804</v>
      </c>
      <c r="H32" s="1">
        <v>0.607048</v>
      </c>
      <c r="I32" s="1">
        <v>0.211724</v>
      </c>
    </row>
    <row r="33" spans="1:9" ht="11.25">
      <c r="A33" s="1">
        <v>0.223483</v>
      </c>
      <c r="B33" s="12">
        <v>0.777</v>
      </c>
      <c r="C33" s="12">
        <v>0.39</v>
      </c>
      <c r="D33" s="1">
        <v>2.091752141</v>
      </c>
      <c r="E33" s="1">
        <v>1.162496042</v>
      </c>
      <c r="F33" s="1">
        <v>-236.29638</v>
      </c>
      <c r="G33" s="1">
        <v>-281.763276</v>
      </c>
      <c r="H33" s="1">
        <v>0.610222</v>
      </c>
      <c r="I33" s="1">
        <v>0.223483</v>
      </c>
    </row>
    <row r="34" spans="1:9" ht="11.25">
      <c r="A34" s="1">
        <v>0.235052</v>
      </c>
      <c r="B34" s="12">
        <v>0.765</v>
      </c>
      <c r="C34" s="12">
        <v>0.387</v>
      </c>
      <c r="D34" s="1">
        <v>2.010227701</v>
      </c>
      <c r="E34" s="1">
        <v>1.176321883</v>
      </c>
      <c r="F34" s="1">
        <v>-236.276026</v>
      </c>
      <c r="G34" s="1">
        <v>-281.650597</v>
      </c>
      <c r="H34" s="1">
        <v>0.612834</v>
      </c>
      <c r="I34" s="1">
        <v>0.235052</v>
      </c>
    </row>
    <row r="35" spans="1:9" ht="11.25">
      <c r="A35" s="1">
        <v>0.247048</v>
      </c>
      <c r="B35" s="12">
        <v>0.753</v>
      </c>
      <c r="C35" s="12">
        <v>0.384</v>
      </c>
      <c r="D35" s="1">
        <v>1.933223467</v>
      </c>
      <c r="E35" s="1">
        <v>1.191002596</v>
      </c>
      <c r="F35" s="1">
        <v>-236.250172</v>
      </c>
      <c r="G35" s="1">
        <v>-281.533756</v>
      </c>
      <c r="H35" s="1">
        <v>0.616151</v>
      </c>
      <c r="I35" s="1">
        <v>0.247048</v>
      </c>
    </row>
    <row r="36" spans="1:9" ht="11.25">
      <c r="A36" s="1">
        <v>0.258557</v>
      </c>
      <c r="B36" s="12">
        <v>0.741</v>
      </c>
      <c r="C36" s="12">
        <v>0.382</v>
      </c>
      <c r="D36" s="1">
        <v>1.865759056</v>
      </c>
      <c r="E36" s="1">
        <v>1.205399603</v>
      </c>
      <c r="F36" s="1">
        <v>-236.232744</v>
      </c>
      <c r="G36" s="1">
        <v>-281.421659</v>
      </c>
      <c r="H36" s="1">
        <v>0.61839</v>
      </c>
      <c r="I36" s="1">
        <v>0.258557</v>
      </c>
    </row>
    <row r="37" spans="1:9" ht="11.25">
      <c r="A37" s="1">
        <v>0.27072</v>
      </c>
      <c r="B37" s="12">
        <v>0.729</v>
      </c>
      <c r="C37" s="12">
        <v>0.378</v>
      </c>
      <c r="D37" s="1">
        <v>1.80054486</v>
      </c>
      <c r="E37" s="1">
        <v>1.220929492</v>
      </c>
      <c r="F37" s="1">
        <v>-236.205257</v>
      </c>
      <c r="G37" s="1">
        <v>-281.303184</v>
      </c>
      <c r="H37" s="1">
        <v>0.621917</v>
      </c>
      <c r="I37" s="1">
        <v>0.27072</v>
      </c>
    </row>
    <row r="38" spans="1:9" ht="11.25">
      <c r="A38" s="1">
        <v>0.282561</v>
      </c>
      <c r="B38" s="12">
        <v>0.717</v>
      </c>
      <c r="C38" s="12">
        <v>0.376</v>
      </c>
      <c r="D38" s="1">
        <v>1.74242885</v>
      </c>
      <c r="E38" s="1">
        <v>1.236342832</v>
      </c>
      <c r="F38" s="1">
        <v>-236.185518</v>
      </c>
      <c r="G38" s="1">
        <v>-281.18786</v>
      </c>
      <c r="H38" s="1">
        <v>0.624453</v>
      </c>
      <c r="I38" s="1">
        <v>0.282561</v>
      </c>
    </row>
    <row r="39" spans="1:9" ht="11.25">
      <c r="A39" s="1">
        <v>0.293905</v>
      </c>
      <c r="B39" s="12">
        <v>0.706</v>
      </c>
      <c r="C39" s="12">
        <v>0.373</v>
      </c>
      <c r="D39" s="1">
        <v>1.691212499</v>
      </c>
      <c r="E39" s="1">
        <v>1.251367894</v>
      </c>
      <c r="F39" s="1">
        <v>-236.16735</v>
      </c>
      <c r="G39" s="1">
        <v>-281.077361</v>
      </c>
      <c r="H39" s="1">
        <v>0.626783</v>
      </c>
      <c r="I39" s="1">
        <v>0.293905</v>
      </c>
    </row>
    <row r="40" spans="1:9" ht="11.25">
      <c r="A40" s="1">
        <v>0.305831</v>
      </c>
      <c r="B40" s="12">
        <v>0.694</v>
      </c>
      <c r="C40" s="12">
        <v>0.37</v>
      </c>
      <c r="D40" s="1">
        <v>1.641606668</v>
      </c>
      <c r="E40" s="1">
        <v>1.267423055</v>
      </c>
      <c r="F40" s="1">
        <v>-236.140273</v>
      </c>
      <c r="G40" s="1">
        <v>-280.961201</v>
      </c>
      <c r="H40" s="1">
        <v>0.630261</v>
      </c>
      <c r="I40" s="1">
        <v>0.305831</v>
      </c>
    </row>
    <row r="41" spans="1:9" ht="11.25">
      <c r="A41" s="1">
        <v>0.317145</v>
      </c>
      <c r="B41" s="12">
        <v>0.683</v>
      </c>
      <c r="C41" s="12">
        <v>0.367</v>
      </c>
      <c r="D41" s="1">
        <v>1.598177252</v>
      </c>
      <c r="E41" s="1">
        <v>1.282887932</v>
      </c>
      <c r="F41" s="1">
        <v>-236.121714</v>
      </c>
      <c r="G41" s="1">
        <v>-280.851006</v>
      </c>
      <c r="H41" s="1">
        <v>0.632644</v>
      </c>
      <c r="I41" s="1">
        <v>0.317145</v>
      </c>
    </row>
    <row r="42" spans="1:9" ht="11.25">
      <c r="A42" s="1">
        <v>0.328897</v>
      </c>
      <c r="B42" s="12">
        <v>0.671</v>
      </c>
      <c r="C42" s="12">
        <v>0.364</v>
      </c>
      <c r="D42" s="1">
        <v>1.556455333</v>
      </c>
      <c r="E42" s="1">
        <v>1.299180526</v>
      </c>
      <c r="F42" s="1">
        <v>-236.094958</v>
      </c>
      <c r="G42" s="1">
        <v>-280.736546</v>
      </c>
      <c r="H42" s="1">
        <v>0.636078</v>
      </c>
      <c r="I42" s="1">
        <v>0.328897</v>
      </c>
    </row>
    <row r="43" spans="1:9" ht="11.25">
      <c r="A43" s="1">
        <v>0.340992</v>
      </c>
      <c r="B43" s="12">
        <v>0.659</v>
      </c>
      <c r="C43" s="12">
        <v>0.36</v>
      </c>
      <c r="D43" s="1">
        <v>1.516786594</v>
      </c>
      <c r="E43" s="1">
        <v>1.31618042</v>
      </c>
      <c r="F43" s="1">
        <v>-236.067559</v>
      </c>
      <c r="G43" s="1">
        <v>-280.618737</v>
      </c>
      <c r="H43" s="1">
        <v>0.639595</v>
      </c>
      <c r="I43" s="1">
        <v>0.340992</v>
      </c>
    </row>
    <row r="44" spans="1:9" ht="11.25">
      <c r="A44" s="1">
        <v>0.353458</v>
      </c>
      <c r="B44" s="12">
        <v>0.647</v>
      </c>
      <c r="C44" s="12">
        <v>0.357</v>
      </c>
      <c r="D44" s="1">
        <v>1.479048214</v>
      </c>
      <c r="E44" s="1">
        <v>1.333935474</v>
      </c>
      <c r="F44" s="1">
        <v>-236.038556</v>
      </c>
      <c r="G44" s="1">
        <v>-280.497323</v>
      </c>
      <c r="H44" s="1">
        <v>0.643318</v>
      </c>
      <c r="I44" s="1">
        <v>0.353458</v>
      </c>
    </row>
    <row r="45" spans="1:9" ht="11.25">
      <c r="A45" s="1">
        <v>0.364601</v>
      </c>
      <c r="B45" s="12">
        <v>0.635</v>
      </c>
      <c r="C45" s="12">
        <v>0.354</v>
      </c>
      <c r="D45" s="1">
        <v>1.447775271</v>
      </c>
      <c r="E45" s="1">
        <v>1.349997157</v>
      </c>
      <c r="F45" s="1">
        <v>-236.020991</v>
      </c>
      <c r="G45" s="1">
        <v>-280.388782</v>
      </c>
      <c r="H45" s="1">
        <v>0.645571</v>
      </c>
      <c r="I45" s="1">
        <v>0.364601</v>
      </c>
    </row>
    <row r="46" spans="1:9" ht="11.25">
      <c r="A46" s="1">
        <v>0.375807</v>
      </c>
      <c r="B46" s="12">
        <v>0.624</v>
      </c>
      <c r="C46" s="12">
        <v>0.351</v>
      </c>
      <c r="D46" s="1">
        <v>1.418465976</v>
      </c>
      <c r="E46" s="1">
        <v>1.366322758</v>
      </c>
      <c r="F46" s="1">
        <v>-235.994825</v>
      </c>
      <c r="G46" s="1">
        <v>-280.279645</v>
      </c>
      <c r="H46" s="1">
        <v>0.648932</v>
      </c>
      <c r="I46" s="1">
        <v>0.375807</v>
      </c>
    </row>
    <row r="47" spans="1:9" ht="11.25">
      <c r="A47" s="1">
        <v>0.388627</v>
      </c>
      <c r="B47" s="12">
        <v>0.611</v>
      </c>
      <c r="C47" s="12">
        <v>0.346</v>
      </c>
      <c r="D47" s="1">
        <v>1.387344179</v>
      </c>
      <c r="E47" s="1">
        <v>1.385202411</v>
      </c>
      <c r="F47" s="1">
        <v>-235.956201</v>
      </c>
      <c r="G47" s="1">
        <v>-280.154768</v>
      </c>
      <c r="H47" s="1">
        <v>0.653888</v>
      </c>
      <c r="I47" s="1">
        <v>0.388627</v>
      </c>
    </row>
    <row r="48" spans="1:9" ht="11.25">
      <c r="A48" s="1">
        <v>0.39988</v>
      </c>
      <c r="B48" s="12">
        <v>0.6</v>
      </c>
      <c r="C48" s="12">
        <v>0.344</v>
      </c>
      <c r="D48" s="1">
        <v>1.361968123</v>
      </c>
      <c r="E48" s="1">
        <v>1.401944057</v>
      </c>
      <c r="F48" s="1">
        <v>-235.936471</v>
      </c>
      <c r="G48" s="1">
        <v>-280.045167</v>
      </c>
      <c r="H48" s="1">
        <v>0.656422</v>
      </c>
      <c r="I48" s="1">
        <v>0.39988</v>
      </c>
    </row>
    <row r="49" spans="1:9" ht="11.25">
      <c r="A49" s="1">
        <v>0.411282</v>
      </c>
      <c r="B49" s="12">
        <v>0.589</v>
      </c>
      <c r="C49" s="12">
        <v>0.34</v>
      </c>
      <c r="D49" s="1">
        <v>1.337955206</v>
      </c>
      <c r="E49" s="1">
        <v>1.419061334</v>
      </c>
      <c r="F49" s="1">
        <v>-235.906992</v>
      </c>
      <c r="G49" s="1">
        <v>-279.934113</v>
      </c>
      <c r="H49" s="1">
        <v>0.660206</v>
      </c>
      <c r="I49" s="1">
        <v>0.411282</v>
      </c>
    </row>
    <row r="50" spans="1:9" ht="11.25">
      <c r="A50" s="1">
        <v>0.423423</v>
      </c>
      <c r="B50" s="12">
        <v>0.577</v>
      </c>
      <c r="C50" s="12">
        <v>0.335</v>
      </c>
      <c r="D50" s="1">
        <v>1.314117547</v>
      </c>
      <c r="E50" s="1">
        <v>1.437450296</v>
      </c>
      <c r="F50" s="1">
        <v>-235.872157</v>
      </c>
      <c r="G50" s="1">
        <v>-279.815859</v>
      </c>
      <c r="H50" s="1">
        <v>0.664679</v>
      </c>
      <c r="I50" s="1">
        <v>0.423423</v>
      </c>
    </row>
    <row r="51" spans="1:9" ht="11.25">
      <c r="A51" s="1">
        <v>0.434996</v>
      </c>
      <c r="B51" s="12">
        <v>0.565</v>
      </c>
      <c r="C51" s="12">
        <v>0.332</v>
      </c>
      <c r="D51" s="1">
        <v>1.292927708</v>
      </c>
      <c r="E51" s="1">
        <v>1.455127252</v>
      </c>
      <c r="F51" s="1">
        <v>-235.84376</v>
      </c>
      <c r="G51" s="1">
        <v>-279.703131</v>
      </c>
      <c r="H51" s="1">
        <v>0.668323</v>
      </c>
      <c r="I51" s="1">
        <v>0.434996</v>
      </c>
    </row>
    <row r="52" spans="1:9" ht="11.25">
      <c r="A52" s="1">
        <v>0.446934</v>
      </c>
      <c r="B52" s="12">
        <v>0.553</v>
      </c>
      <c r="C52" s="12">
        <v>0.327</v>
      </c>
      <c r="D52" s="1">
        <v>1.272515058</v>
      </c>
      <c r="E52" s="1">
        <v>1.473505953</v>
      </c>
      <c r="F52" s="1">
        <v>-235.809434</v>
      </c>
      <c r="G52" s="1">
        <v>-279.586865</v>
      </c>
      <c r="H52" s="1">
        <v>0.67273</v>
      </c>
      <c r="I52" s="1">
        <v>0.446934</v>
      </c>
    </row>
    <row r="53" spans="1:9" ht="11.25">
      <c r="A53" s="1">
        <v>0.458997</v>
      </c>
      <c r="B53" s="12">
        <v>0.541</v>
      </c>
      <c r="C53" s="12">
        <v>0.323</v>
      </c>
      <c r="D53" s="1">
        <v>1.253266318</v>
      </c>
      <c r="E53" s="1">
        <v>1.492218561</v>
      </c>
      <c r="F53" s="1">
        <v>-235.774884</v>
      </c>
      <c r="G53" s="1">
        <v>-279.469371</v>
      </c>
      <c r="H53" s="1">
        <v>0.677166</v>
      </c>
      <c r="I53" s="1">
        <v>0.458997</v>
      </c>
    </row>
    <row r="54" spans="1:9" ht="11.25">
      <c r="A54" s="1">
        <v>0.469208</v>
      </c>
      <c r="B54" s="12">
        <v>0.531</v>
      </c>
      <c r="C54" s="12">
        <v>0.32</v>
      </c>
      <c r="D54" s="1">
        <v>1.237977104</v>
      </c>
      <c r="E54" s="1">
        <v>1.508164112</v>
      </c>
      <c r="F54" s="1">
        <v>-235.752453</v>
      </c>
      <c r="G54" s="1">
        <v>-279.369909</v>
      </c>
      <c r="H54" s="1">
        <v>0.680044</v>
      </c>
      <c r="I54" s="1">
        <v>0.469208</v>
      </c>
    </row>
    <row r="55" spans="1:9" ht="11.25">
      <c r="A55" s="1">
        <v>0.4815</v>
      </c>
      <c r="B55" s="12">
        <v>0.519</v>
      </c>
      <c r="C55" s="12">
        <v>0.314</v>
      </c>
      <c r="D55" s="1">
        <v>1.220706305</v>
      </c>
      <c r="E55" s="1">
        <v>1.527481847</v>
      </c>
      <c r="F55" s="1">
        <v>-235.70794</v>
      </c>
      <c r="G55" s="1">
        <v>-279.250185</v>
      </c>
      <c r="H55" s="1">
        <v>0.685758</v>
      </c>
      <c r="I55" s="1">
        <v>0.4815</v>
      </c>
    </row>
    <row r="56" spans="1:9" ht="11.25">
      <c r="A56" s="1">
        <v>0.493354</v>
      </c>
      <c r="B56" s="12">
        <v>0.507</v>
      </c>
      <c r="C56" s="12">
        <v>0.31</v>
      </c>
      <c r="D56" s="1">
        <v>1.205143102</v>
      </c>
      <c r="E56" s="1">
        <v>1.546231828</v>
      </c>
      <c r="F56" s="1">
        <v>-235.673381</v>
      </c>
      <c r="G56" s="1">
        <v>-279.134729</v>
      </c>
      <c r="H56" s="1">
        <v>0.690195</v>
      </c>
      <c r="I56" s="1">
        <v>0.493354</v>
      </c>
    </row>
    <row r="57" spans="1:9" ht="11.25">
      <c r="A57" s="1">
        <v>0.504579</v>
      </c>
      <c r="B57" s="12">
        <v>0.495</v>
      </c>
      <c r="C57" s="12">
        <v>0.306</v>
      </c>
      <c r="D57" s="1">
        <v>1.191324703</v>
      </c>
      <c r="E57" s="1">
        <v>1.564090532</v>
      </c>
      <c r="F57" s="1">
        <v>-235.640402</v>
      </c>
      <c r="G57" s="1">
        <v>-279.025403</v>
      </c>
      <c r="H57" s="1">
        <v>0.694428</v>
      </c>
      <c r="I57" s="1">
        <v>0.504579</v>
      </c>
    </row>
    <row r="58" spans="1:9" ht="11.25">
      <c r="A58" s="1">
        <v>0.51632</v>
      </c>
      <c r="B58" s="12">
        <v>0.484</v>
      </c>
      <c r="C58" s="12">
        <v>0.301</v>
      </c>
      <c r="D58" s="1">
        <v>1.177762543</v>
      </c>
      <c r="E58" s="1">
        <v>1.582872634</v>
      </c>
      <c r="F58" s="1">
        <v>-235.600967</v>
      </c>
      <c r="G58" s="1">
        <v>-278.911039</v>
      </c>
      <c r="H58" s="1">
        <v>0.699491</v>
      </c>
      <c r="I58" s="1">
        <v>0.51632</v>
      </c>
    </row>
    <row r="59" spans="1:9" ht="11.25">
      <c r="A59" s="1">
        <v>0.528118</v>
      </c>
      <c r="B59" s="12">
        <v>0.472</v>
      </c>
      <c r="C59" s="12">
        <v>0.296</v>
      </c>
      <c r="D59" s="1">
        <v>1.164991419</v>
      </c>
      <c r="E59" s="1">
        <v>1.60184608</v>
      </c>
      <c r="F59" s="1">
        <v>-235.562024</v>
      </c>
      <c r="G59" s="1">
        <v>-278.796134</v>
      </c>
      <c r="H59" s="1">
        <v>0.704491</v>
      </c>
      <c r="I59" s="1">
        <v>0.528118</v>
      </c>
    </row>
    <row r="60" spans="1:9" ht="11.25">
      <c r="A60" s="1">
        <v>0.539658</v>
      </c>
      <c r="B60" s="12">
        <v>0.46</v>
      </c>
      <c r="C60" s="12">
        <v>0.291</v>
      </c>
      <c r="D60" s="1">
        <v>1.153275563</v>
      </c>
      <c r="E60" s="1">
        <v>1.620496702</v>
      </c>
      <c r="F60" s="1">
        <v>-235.524011</v>
      </c>
      <c r="G60" s="1">
        <v>-278.683737</v>
      </c>
      <c r="H60" s="1">
        <v>0.709371</v>
      </c>
      <c r="I60" s="1">
        <v>0.539658</v>
      </c>
    </row>
    <row r="61" spans="1:9" ht="11.25">
      <c r="A61" s="1">
        <v>0.549352</v>
      </c>
      <c r="B61" s="12">
        <v>0.451</v>
      </c>
      <c r="C61" s="12">
        <v>0.287</v>
      </c>
      <c r="D61" s="1">
        <v>1.14399046</v>
      </c>
      <c r="E61" s="1">
        <v>1.636230755</v>
      </c>
      <c r="F61" s="1">
        <v>-235.496155</v>
      </c>
      <c r="G61" s="1">
        <v>-278.589315</v>
      </c>
      <c r="H61" s="1">
        <v>0.712946</v>
      </c>
      <c r="I61" s="1">
        <v>0.549352</v>
      </c>
    </row>
    <row r="62" spans="1:9" ht="11.25">
      <c r="A62" s="1">
        <v>0.561485</v>
      </c>
      <c r="B62" s="12">
        <v>0.439</v>
      </c>
      <c r="C62" s="12">
        <v>0.281</v>
      </c>
      <c r="D62" s="1">
        <v>1.133041662</v>
      </c>
      <c r="E62" s="1">
        <v>1.656005142</v>
      </c>
      <c r="F62" s="1">
        <v>-235.446438</v>
      </c>
      <c r="G62" s="1">
        <v>-278.471133</v>
      </c>
      <c r="H62" s="1">
        <v>0.719327</v>
      </c>
      <c r="I62" s="1">
        <v>0.561485</v>
      </c>
    </row>
    <row r="63" spans="1:9" ht="11.25">
      <c r="A63" s="1">
        <v>0.572161</v>
      </c>
      <c r="B63" s="12">
        <v>0.428</v>
      </c>
      <c r="C63" s="12">
        <v>0.276</v>
      </c>
      <c r="D63" s="1">
        <v>1.123989753</v>
      </c>
      <c r="E63" s="1">
        <v>1.673476203</v>
      </c>
      <c r="F63" s="1">
        <v>-235.412231</v>
      </c>
      <c r="G63" s="1">
        <v>-278.36715</v>
      </c>
      <c r="H63" s="1">
        <v>0.723718</v>
      </c>
      <c r="I63" s="1">
        <v>0.572161</v>
      </c>
    </row>
    <row r="64" spans="1:9" ht="11.25">
      <c r="A64" s="1">
        <v>0.583247</v>
      </c>
      <c r="B64" s="12">
        <v>0.417</v>
      </c>
      <c r="C64" s="12">
        <v>0.271</v>
      </c>
      <c r="D64" s="1">
        <v>1.115132243</v>
      </c>
      <c r="E64" s="1">
        <v>1.691685067</v>
      </c>
      <c r="F64" s="1">
        <v>-235.370543</v>
      </c>
      <c r="G64" s="1">
        <v>-278.259178</v>
      </c>
      <c r="H64" s="1">
        <v>0.72907</v>
      </c>
      <c r="I64" s="1">
        <v>0.583247</v>
      </c>
    </row>
    <row r="65" spans="1:9" ht="11.25">
      <c r="A65" s="1">
        <v>0.594812</v>
      </c>
      <c r="B65" s="12">
        <v>0.405</v>
      </c>
      <c r="C65" s="12">
        <v>0.265</v>
      </c>
      <c r="D65" s="1">
        <v>1.10644632</v>
      </c>
      <c r="E65" s="1">
        <v>1.710749371</v>
      </c>
      <c r="F65" s="1">
        <v>-235.32615</v>
      </c>
      <c r="G65" s="1">
        <v>-278.146527</v>
      </c>
      <c r="H65" s="1">
        <v>0.734768</v>
      </c>
      <c r="I65" s="1">
        <v>0.594812</v>
      </c>
    </row>
    <row r="66" spans="1:9" ht="11.25">
      <c r="A66" s="1">
        <v>0.606574</v>
      </c>
      <c r="B66" s="12">
        <v>0.393</v>
      </c>
      <c r="C66" s="12">
        <v>0.259</v>
      </c>
      <c r="D66" s="1">
        <v>1.098158676</v>
      </c>
      <c r="E66" s="1">
        <v>1.730206273</v>
      </c>
      <c r="F66" s="1">
        <v>-235.280896</v>
      </c>
      <c r="G66" s="1">
        <v>-278.031966</v>
      </c>
      <c r="H66" s="1">
        <v>0.740576</v>
      </c>
      <c r="I66" s="1">
        <v>0.606574</v>
      </c>
    </row>
    <row r="67" spans="1:9" ht="11.25">
      <c r="A67" s="1">
        <v>0.618323</v>
      </c>
      <c r="B67" s="12">
        <v>0.382</v>
      </c>
      <c r="C67" s="12">
        <v>0.254</v>
      </c>
      <c r="D67" s="1">
        <v>1.090397494</v>
      </c>
      <c r="E67" s="1">
        <v>1.749705939</v>
      </c>
      <c r="F67" s="1">
        <v>-235.235346</v>
      </c>
      <c r="G67" s="1">
        <v>-277.917533</v>
      </c>
      <c r="H67" s="1">
        <v>0.746426</v>
      </c>
      <c r="I67" s="1">
        <v>0.618323</v>
      </c>
    </row>
    <row r="68" spans="1:9" ht="11.25">
      <c r="A68" s="1">
        <v>0.628825</v>
      </c>
      <c r="B68" s="12">
        <v>0.371</v>
      </c>
      <c r="C68" s="12">
        <v>0.249</v>
      </c>
      <c r="D68" s="1">
        <v>1.083872824</v>
      </c>
      <c r="E68" s="1">
        <v>1.767187138</v>
      </c>
      <c r="F68" s="1">
        <v>-235.19661</v>
      </c>
      <c r="G68" s="1">
        <v>-277.81525</v>
      </c>
      <c r="H68" s="1">
        <v>0.751398</v>
      </c>
      <c r="I68" s="1">
        <v>0.628825</v>
      </c>
    </row>
    <row r="69" spans="1:9" ht="11.25">
      <c r="A69" s="1">
        <v>0.640118</v>
      </c>
      <c r="B69" s="12">
        <v>0.36</v>
      </c>
      <c r="C69" s="12">
        <v>0.243</v>
      </c>
      <c r="D69" s="1">
        <v>1.077267483</v>
      </c>
      <c r="E69" s="1">
        <v>1.786035672</v>
      </c>
      <c r="F69" s="1">
        <v>-235.149337</v>
      </c>
      <c r="G69" s="1">
        <v>-277.705259</v>
      </c>
      <c r="H69" s="1">
        <v>0.757466</v>
      </c>
      <c r="I69" s="1">
        <v>0.640118</v>
      </c>
    </row>
    <row r="70" spans="1:9" ht="11.25">
      <c r="A70" s="1">
        <v>0.652642</v>
      </c>
      <c r="B70" s="12">
        <v>0.347</v>
      </c>
      <c r="C70" s="12">
        <v>0.236</v>
      </c>
      <c r="D70" s="1">
        <v>1.070412253</v>
      </c>
      <c r="E70" s="1">
        <v>1.806996346</v>
      </c>
      <c r="F70" s="1">
        <v>-235.095386</v>
      </c>
      <c r="G70" s="1">
        <v>-277.583269</v>
      </c>
      <c r="H70" s="1">
        <v>0.764392</v>
      </c>
      <c r="I70" s="1">
        <v>0.652642</v>
      </c>
    </row>
    <row r="71" spans="1:9" ht="11.25">
      <c r="A71" s="1">
        <v>0.662932</v>
      </c>
      <c r="B71" s="12">
        <v>0.337</v>
      </c>
      <c r="C71" s="12">
        <v>0.231</v>
      </c>
      <c r="D71" s="1">
        <v>1.065129657</v>
      </c>
      <c r="E71" s="1">
        <v>1.824260471</v>
      </c>
      <c r="F71" s="1">
        <v>-235.056849</v>
      </c>
      <c r="G71" s="1">
        <v>-277.48304</v>
      </c>
      <c r="H71" s="1">
        <v>0.769338</v>
      </c>
      <c r="I71" s="1">
        <v>0.662932</v>
      </c>
    </row>
    <row r="72" spans="1:9" ht="11.25">
      <c r="A72" s="1">
        <v>0.673741</v>
      </c>
      <c r="B72" s="12">
        <v>0.326</v>
      </c>
      <c r="C72" s="12">
        <v>0.225</v>
      </c>
      <c r="D72" s="1">
        <v>1.059902413</v>
      </c>
      <c r="E72" s="1">
        <v>1.842433799</v>
      </c>
      <c r="F72" s="1">
        <v>-235.009876</v>
      </c>
      <c r="G72" s="1">
        <v>-277.377764</v>
      </c>
      <c r="H72" s="1">
        <v>0.77537</v>
      </c>
      <c r="I72" s="1">
        <v>0.673741</v>
      </c>
    </row>
    <row r="73" spans="1:9" ht="11.25">
      <c r="A73" s="1">
        <v>0.686041</v>
      </c>
      <c r="B73" s="12">
        <v>0.314</v>
      </c>
      <c r="C73" s="12">
        <v>0.217</v>
      </c>
      <c r="D73" s="1">
        <v>1.054334345</v>
      </c>
      <c r="E73" s="1">
        <v>1.863158635</v>
      </c>
      <c r="F73" s="1">
        <v>-234.953946</v>
      </c>
      <c r="G73" s="1">
        <v>-277.257959</v>
      </c>
      <c r="H73" s="1">
        <v>0.782547</v>
      </c>
      <c r="I73" s="1">
        <v>0.686041</v>
      </c>
    </row>
    <row r="74" spans="1:9" ht="11.25">
      <c r="A74" s="1">
        <v>0.696287</v>
      </c>
      <c r="B74" s="12">
        <v>0.304</v>
      </c>
      <c r="C74" s="12">
        <v>0.212</v>
      </c>
      <c r="D74" s="1">
        <v>1.049989263</v>
      </c>
      <c r="E74" s="1">
        <v>1.880456339</v>
      </c>
      <c r="F74" s="1">
        <v>-234.912493</v>
      </c>
      <c r="G74" s="1">
        <v>-277.158166</v>
      </c>
      <c r="H74" s="1">
        <v>0.787869</v>
      </c>
      <c r="I74" s="1">
        <v>0.696287</v>
      </c>
    </row>
    <row r="75" spans="1:9" ht="11.25">
      <c r="A75" s="1">
        <v>0.707048</v>
      </c>
      <c r="B75" s="12">
        <v>0.293</v>
      </c>
      <c r="C75" s="12">
        <v>0.206</v>
      </c>
      <c r="D75" s="1">
        <v>1.045698151</v>
      </c>
      <c r="E75" s="1">
        <v>1.898654089</v>
      </c>
      <c r="F75" s="1">
        <v>-234.863528</v>
      </c>
      <c r="G75" s="1">
        <v>-277.053351</v>
      </c>
      <c r="H75" s="1">
        <v>0.794157</v>
      </c>
      <c r="I75" s="1">
        <v>0.707048</v>
      </c>
    </row>
    <row r="76" spans="1:9" ht="11.25">
      <c r="A76" s="1">
        <v>0.719829</v>
      </c>
      <c r="B76" s="12">
        <v>0.28</v>
      </c>
      <c r="C76" s="12">
        <v>0.198</v>
      </c>
      <c r="D76" s="1">
        <v>1.040945732</v>
      </c>
      <c r="E76" s="1">
        <v>1.920305396</v>
      </c>
      <c r="F76" s="1">
        <v>-234.802276</v>
      </c>
      <c r="G76" s="1">
        <v>-276.928872</v>
      </c>
      <c r="H76" s="1">
        <v>0.802019</v>
      </c>
      <c r="I76" s="1">
        <v>0.719829</v>
      </c>
    </row>
    <row r="77" spans="1:9" ht="11.25">
      <c r="A77" s="1">
        <v>0.731109</v>
      </c>
      <c r="B77" s="12">
        <v>0.269</v>
      </c>
      <c r="C77" s="12">
        <v>0.192</v>
      </c>
      <c r="D77" s="1">
        <v>1.03704593</v>
      </c>
      <c r="E77" s="1">
        <v>1.939445009</v>
      </c>
      <c r="F77" s="1">
        <v>-234.752495</v>
      </c>
      <c r="G77" s="1">
        <v>-276.819001</v>
      </c>
      <c r="H77" s="1">
        <v>0.80841</v>
      </c>
      <c r="I77" s="1">
        <v>0.731109</v>
      </c>
    </row>
    <row r="78" spans="1:9" ht="11.25">
      <c r="A78" s="1">
        <v>0.740226</v>
      </c>
      <c r="B78" s="12">
        <v>0.26</v>
      </c>
      <c r="C78" s="12">
        <v>0.186</v>
      </c>
      <c r="D78" s="1">
        <v>1.034085906</v>
      </c>
      <c r="E78" s="1">
        <v>1.954933957</v>
      </c>
      <c r="F78" s="1">
        <v>-234.712823</v>
      </c>
      <c r="G78" s="1">
        <v>-276.730199</v>
      </c>
      <c r="H78" s="1">
        <v>0.813502</v>
      </c>
      <c r="I78" s="1">
        <v>0.740226</v>
      </c>
    </row>
    <row r="79" spans="1:9" ht="11.25">
      <c r="A79" s="1">
        <v>0.753153</v>
      </c>
      <c r="B79" s="12">
        <v>0.247</v>
      </c>
      <c r="C79" s="12">
        <v>0.178</v>
      </c>
      <c r="D79" s="1">
        <v>1.030168906</v>
      </c>
      <c r="E79" s="1">
        <v>1.97692287</v>
      </c>
      <c r="F79" s="1">
        <v>-234.646035</v>
      </c>
      <c r="G79" s="1">
        <v>-276.604288</v>
      </c>
      <c r="H79" s="1">
        <v>0.822075</v>
      </c>
      <c r="I79" s="1">
        <v>0.753153</v>
      </c>
    </row>
    <row r="80" spans="1:9" ht="11.25">
      <c r="A80" s="1">
        <v>0.76237</v>
      </c>
      <c r="B80" s="12">
        <v>0.238</v>
      </c>
      <c r="C80" s="12">
        <v>0.173</v>
      </c>
      <c r="D80" s="1">
        <v>1.027567658</v>
      </c>
      <c r="E80" s="1">
        <v>1.992618718</v>
      </c>
      <c r="F80" s="1">
        <v>-234.606343</v>
      </c>
      <c r="G80" s="1">
        <v>-276.514517</v>
      </c>
      <c r="H80" s="1">
        <v>0.82717</v>
      </c>
      <c r="I80" s="1">
        <v>0.76237</v>
      </c>
    </row>
    <row r="81" spans="1:9" ht="11.25">
      <c r="A81" s="1">
        <v>0.77388</v>
      </c>
      <c r="B81" s="12">
        <v>0.226</v>
      </c>
      <c r="C81" s="12">
        <v>0.165</v>
      </c>
      <c r="D81" s="1">
        <v>1.02453256</v>
      </c>
      <c r="E81" s="1">
        <v>2.012237875</v>
      </c>
      <c r="F81" s="1">
        <v>-234.547056</v>
      </c>
      <c r="G81" s="1">
        <v>-276.402408</v>
      </c>
      <c r="H81" s="1">
        <v>0.834782</v>
      </c>
      <c r="I81" s="1">
        <v>0.77388</v>
      </c>
    </row>
    <row r="82" spans="1:9" ht="11.25">
      <c r="A82" s="1">
        <v>0.784508</v>
      </c>
      <c r="B82" s="12">
        <v>0.215</v>
      </c>
      <c r="C82" s="12">
        <v>0.159</v>
      </c>
      <c r="D82" s="1">
        <v>1.02193116</v>
      </c>
      <c r="E82" s="1">
        <v>2.030369969</v>
      </c>
      <c r="F82" s="1">
        <v>-234.495248</v>
      </c>
      <c r="G82" s="1">
        <v>-276.2989</v>
      </c>
      <c r="H82" s="1">
        <v>0.841433</v>
      </c>
      <c r="I82" s="1">
        <v>0.784508</v>
      </c>
    </row>
    <row r="83" spans="1:9" ht="11.25">
      <c r="A83" s="1">
        <v>0.797279</v>
      </c>
      <c r="B83" s="12">
        <v>0.203</v>
      </c>
      <c r="C83" s="12">
        <v>0.15</v>
      </c>
      <c r="D83" s="1">
        <v>1.019048352</v>
      </c>
      <c r="E83" s="1">
        <v>2.052176285</v>
      </c>
      <c r="F83" s="1">
        <v>-234.428452</v>
      </c>
      <c r="G83" s="1">
        <v>-276.174503</v>
      </c>
      <c r="H83" s="1">
        <v>0.850007</v>
      </c>
      <c r="I83" s="1">
        <v>0.797279</v>
      </c>
    </row>
    <row r="84" spans="1:9" ht="11.25">
      <c r="A84" s="1">
        <v>0.807873</v>
      </c>
      <c r="B84" s="12">
        <v>0.192</v>
      </c>
      <c r="C84" s="12">
        <v>0.143</v>
      </c>
      <c r="D84" s="1">
        <v>1.016848992</v>
      </c>
      <c r="E84" s="1">
        <v>2.070278353</v>
      </c>
      <c r="F84" s="1">
        <v>-234.376423</v>
      </c>
      <c r="G84" s="1">
        <v>-276.071313</v>
      </c>
      <c r="H84" s="1">
        <v>0.856685</v>
      </c>
      <c r="I84" s="1">
        <v>0.807873</v>
      </c>
    </row>
    <row r="85" spans="1:9" ht="11.25">
      <c r="A85" s="1">
        <v>0.818073</v>
      </c>
      <c r="B85" s="12">
        <v>0.182</v>
      </c>
      <c r="C85" s="12">
        <v>0.137</v>
      </c>
      <c r="D85" s="1">
        <v>1.014888493</v>
      </c>
      <c r="E85" s="1">
        <v>2.087716598</v>
      </c>
      <c r="F85" s="1">
        <v>-234.323784</v>
      </c>
      <c r="G85" s="1">
        <v>-275.971973</v>
      </c>
      <c r="H85" s="1">
        <v>0.863442</v>
      </c>
      <c r="I85" s="1">
        <v>0.818073</v>
      </c>
    </row>
    <row r="86" spans="1:9" ht="11.25">
      <c r="A86" s="1">
        <v>0.830286</v>
      </c>
      <c r="B86" s="12">
        <v>0.17</v>
      </c>
      <c r="C86" s="12">
        <v>0.128</v>
      </c>
      <c r="D86" s="1">
        <v>1.012734829</v>
      </c>
      <c r="E86" s="1">
        <v>2.108606396</v>
      </c>
      <c r="F86" s="1">
        <v>-234.257618</v>
      </c>
      <c r="G86" s="1">
        <v>-275.853009</v>
      </c>
      <c r="H86" s="1">
        <v>0.871935</v>
      </c>
      <c r="I86" s="1">
        <v>0.830286</v>
      </c>
    </row>
    <row r="87" spans="1:9" ht="11.25">
      <c r="A87" s="1">
        <v>0.840964</v>
      </c>
      <c r="B87" s="12">
        <v>0.159</v>
      </c>
      <c r="C87" s="12">
        <v>0.121</v>
      </c>
      <c r="D87" s="1">
        <v>1.011017265</v>
      </c>
      <c r="E87" s="1">
        <v>2.126877823</v>
      </c>
      <c r="F87" s="1">
        <v>-234.20187</v>
      </c>
      <c r="G87" s="1">
        <v>-275.749016</v>
      </c>
      <c r="H87" s="1">
        <v>0.879091</v>
      </c>
      <c r="I87" s="1">
        <v>0.840964</v>
      </c>
    </row>
    <row r="88" spans="1:9" ht="11.25">
      <c r="A88" s="1">
        <v>0.851726</v>
      </c>
      <c r="B88" s="12">
        <v>0.148</v>
      </c>
      <c r="C88" s="12">
        <v>0.113</v>
      </c>
      <c r="D88" s="1">
        <v>1.009435433</v>
      </c>
      <c r="E88" s="1">
        <v>2.145298077</v>
      </c>
      <c r="F88" s="1">
        <v>-234.143507</v>
      </c>
      <c r="G88" s="1">
        <v>-275.644181</v>
      </c>
      <c r="H88" s="1">
        <v>0.886584</v>
      </c>
      <c r="I88" s="1">
        <v>0.851726</v>
      </c>
    </row>
    <row r="89" spans="1:9" ht="11.25">
      <c r="A89" s="1">
        <v>0.861495</v>
      </c>
      <c r="B89" s="12">
        <v>0.139</v>
      </c>
      <c r="C89" s="12">
        <v>0.107</v>
      </c>
      <c r="D89" s="1">
        <v>1.008124008</v>
      </c>
      <c r="E89" s="1">
        <v>2.162021819</v>
      </c>
      <c r="F89" s="1">
        <v>-234.090607</v>
      </c>
      <c r="G89" s="1">
        <v>-275.549042</v>
      </c>
      <c r="H89" s="1">
        <v>0.893374</v>
      </c>
      <c r="I89" s="1">
        <v>0.861495</v>
      </c>
    </row>
    <row r="90" spans="1:9" ht="11.25">
      <c r="A90" s="1">
        <v>0.87137</v>
      </c>
      <c r="B90" s="12">
        <v>0.129</v>
      </c>
      <c r="C90" s="12">
        <v>0.0996</v>
      </c>
      <c r="D90" s="1">
        <v>1.006913989</v>
      </c>
      <c r="E90" s="1">
        <v>2.17892882</v>
      </c>
      <c r="F90" s="1">
        <v>-234.035671</v>
      </c>
      <c r="G90" s="1">
        <v>-275.452856</v>
      </c>
      <c r="H90" s="1">
        <v>0.900427</v>
      </c>
      <c r="I90" s="1">
        <v>0.87137</v>
      </c>
    </row>
    <row r="91" spans="1:9" ht="11.25">
      <c r="A91" s="1">
        <v>0.883458</v>
      </c>
      <c r="B91" s="12">
        <v>0.117</v>
      </c>
      <c r="C91" s="12">
        <v>0.0907</v>
      </c>
      <c r="D91" s="1">
        <v>1.00558464</v>
      </c>
      <c r="E91" s="1">
        <v>2.19962548</v>
      </c>
      <c r="F91" s="1">
        <v>-233.966328</v>
      </c>
      <c r="G91" s="1">
        <v>-275.335111</v>
      </c>
      <c r="H91" s="1">
        <v>0.909328</v>
      </c>
      <c r="I91" s="1">
        <v>0.883458</v>
      </c>
    </row>
    <row r="92" spans="1:9" ht="11.25">
      <c r="A92" s="1">
        <v>0.894037</v>
      </c>
      <c r="B92" s="12">
        <v>0.106</v>
      </c>
      <c r="C92" s="12">
        <v>0.083</v>
      </c>
      <c r="D92" s="1">
        <v>1.004552721</v>
      </c>
      <c r="E92" s="1">
        <v>2.217737673</v>
      </c>
      <c r="F92" s="1">
        <v>-233.906872</v>
      </c>
      <c r="G92" s="1">
        <v>-275.232081</v>
      </c>
      <c r="H92" s="1">
        <v>0.91696</v>
      </c>
      <c r="I92" s="1">
        <v>0.894037</v>
      </c>
    </row>
    <row r="93" spans="1:9" ht="11.25">
      <c r="A93" s="1">
        <v>0.904625</v>
      </c>
      <c r="B93" s="12">
        <v>0.0954</v>
      </c>
      <c r="C93" s="12">
        <v>0.0752</v>
      </c>
      <c r="D93" s="1">
        <v>1.003637669</v>
      </c>
      <c r="E93" s="1">
        <v>2.235863115</v>
      </c>
      <c r="F93" s="1">
        <v>-233.845743</v>
      </c>
      <c r="G93" s="1">
        <v>-275.128948</v>
      </c>
      <c r="H93" s="1">
        <v>0.92481</v>
      </c>
      <c r="I93" s="1">
        <v>0.904625</v>
      </c>
    </row>
    <row r="94" spans="1:9" ht="11.25">
      <c r="A94" s="1">
        <v>0.914174</v>
      </c>
      <c r="B94" s="12">
        <v>0.0858</v>
      </c>
      <c r="C94" s="12">
        <v>0.0681</v>
      </c>
      <c r="D94" s="1">
        <v>1.002909558</v>
      </c>
      <c r="E94" s="1">
        <v>2.252206974</v>
      </c>
      <c r="F94" s="1">
        <v>-233.790362</v>
      </c>
      <c r="G94" s="1">
        <v>-275.03595</v>
      </c>
      <c r="H94" s="1">
        <v>0.931917</v>
      </c>
      <c r="I94" s="1">
        <v>0.914174</v>
      </c>
    </row>
    <row r="95" spans="1:9" ht="11.25">
      <c r="A95" s="1">
        <v>0.925318</v>
      </c>
      <c r="B95" s="12">
        <v>0.0747</v>
      </c>
      <c r="C95" s="12">
        <v>0.0595</v>
      </c>
      <c r="D95" s="1">
        <v>1.002171819</v>
      </c>
      <c r="E95" s="1">
        <v>2.271275997</v>
      </c>
      <c r="F95" s="1">
        <v>-233.723828</v>
      </c>
      <c r="G95" s="1">
        <v>-274.927398</v>
      </c>
      <c r="H95" s="1">
        <v>0.940459</v>
      </c>
      <c r="I95" s="1">
        <v>0.925318</v>
      </c>
    </row>
    <row r="96" spans="1:9" ht="11.25">
      <c r="A96" s="1">
        <v>0.936953</v>
      </c>
      <c r="B96" s="12">
        <v>0.063</v>
      </c>
      <c r="C96" s="12">
        <v>0.0506</v>
      </c>
      <c r="D96" s="1">
        <v>1.00152518</v>
      </c>
      <c r="E96" s="1">
        <v>2.291178193</v>
      </c>
      <c r="F96" s="1">
        <v>-233.653975</v>
      </c>
      <c r="G96" s="1">
        <v>-274.814073</v>
      </c>
      <c r="H96" s="1">
        <v>0.949425</v>
      </c>
      <c r="I96" s="1">
        <v>0.936953</v>
      </c>
    </row>
    <row r="97" spans="1:9" ht="11.25">
      <c r="A97" s="1">
        <v>0.9466</v>
      </c>
      <c r="B97" s="12">
        <v>0.0534</v>
      </c>
      <c r="C97" s="12">
        <v>0.0431</v>
      </c>
      <c r="D97" s="1">
        <v>1.001080993</v>
      </c>
      <c r="E97" s="1">
        <v>2.30767328</v>
      </c>
      <c r="F97" s="1">
        <v>-233.59603</v>
      </c>
      <c r="G97" s="1">
        <v>-274.720116</v>
      </c>
      <c r="H97" s="1">
        <v>0.956866</v>
      </c>
      <c r="I97" s="1">
        <v>0.9466</v>
      </c>
    </row>
    <row r="98" spans="1:9" ht="11.25">
      <c r="A98" s="1">
        <v>0.958943</v>
      </c>
      <c r="B98" s="12">
        <v>0.0411</v>
      </c>
      <c r="C98" s="12">
        <v>0.0333</v>
      </c>
      <c r="D98" s="1">
        <v>1.00062931</v>
      </c>
      <c r="E98" s="1">
        <v>2.328768028</v>
      </c>
      <c r="F98" s="1">
        <v>-233.51961</v>
      </c>
      <c r="G98" s="1">
        <v>-274.599902</v>
      </c>
      <c r="H98" s="1">
        <v>0.966673</v>
      </c>
      <c r="I98" s="1">
        <v>0.958943</v>
      </c>
    </row>
    <row r="99" spans="1:9" ht="11.25">
      <c r="A99" s="1">
        <v>0.969825</v>
      </c>
      <c r="B99" s="12">
        <v>0.0302</v>
      </c>
      <c r="C99" s="12">
        <v>0.0247</v>
      </c>
      <c r="D99" s="1">
        <v>1.000335417</v>
      </c>
      <c r="E99" s="1">
        <v>2.347355102</v>
      </c>
      <c r="F99" s="1">
        <v>-233.452166</v>
      </c>
      <c r="G99" s="1">
        <v>-274.493902</v>
      </c>
      <c r="H99" s="1">
        <v>0.975331</v>
      </c>
      <c r="I99" s="1">
        <v>0.969825</v>
      </c>
    </row>
    <row r="100" spans="1:9" ht="11.25">
      <c r="A100" s="1">
        <v>0.97808</v>
      </c>
      <c r="B100" s="12">
        <v>0.0219</v>
      </c>
      <c r="C100" s="12">
        <v>0.018</v>
      </c>
      <c r="D100" s="1">
        <v>1.000175231</v>
      </c>
      <c r="E100" s="1">
        <v>2.361447618</v>
      </c>
      <c r="F100" s="1">
        <v>-233.400521</v>
      </c>
      <c r="G100" s="1">
        <v>-274.413507</v>
      </c>
      <c r="H100" s="1">
        <v>0.981961</v>
      </c>
      <c r="I100" s="1">
        <v>0.97808</v>
      </c>
    </row>
    <row r="101" spans="1:9" ht="11.25">
      <c r="A101" s="1">
        <v>0.99076</v>
      </c>
      <c r="B101" s="12">
        <v>0.00924</v>
      </c>
      <c r="C101" s="12">
        <v>0.00763</v>
      </c>
      <c r="D101" s="1">
        <v>1.000030665</v>
      </c>
      <c r="E101" s="1">
        <v>2.383080416</v>
      </c>
      <c r="F101" s="1">
        <v>-233.319475</v>
      </c>
      <c r="G101" s="1">
        <v>-274.290006</v>
      </c>
      <c r="H101" s="1">
        <v>0.992367</v>
      </c>
      <c r="I101" s="1">
        <v>0.99076</v>
      </c>
    </row>
    <row r="102" spans="1:9" ht="11.25">
      <c r="A102" s="1">
        <v>0.998953</v>
      </c>
      <c r="B102" s="12">
        <v>0.00105</v>
      </c>
      <c r="C102" s="12">
        <v>0.000872</v>
      </c>
      <c r="D102" s="1">
        <v>1.00000039</v>
      </c>
      <c r="E102" s="1">
        <v>2.397048487</v>
      </c>
      <c r="F102" s="1">
        <v>-233.266802</v>
      </c>
      <c r="G102" s="1">
        <v>-274.210192</v>
      </c>
      <c r="H102" s="12">
        <v>0.999128</v>
      </c>
      <c r="I102" s="1">
        <v>0.998953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Μπαρίνο </cp:lastModifiedBy>
  <dcterms:modified xsi:type="dcterms:W3CDTF">2019-02-05T22:50:44Z</dcterms:modified>
  <cp:category/>
  <cp:version/>
  <cp:contentType/>
  <cp:contentStatus/>
  <cp:revision>1</cp:revision>
</cp:coreProperties>
</file>